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X:\Veřejné zakázky OŘ ÚL\APPR\2025\65025015_Nákup nátěrových hmot a malířských potřeb na údržbu zařízení...2025\ZADÁNÍ\Podklady\"/>
    </mc:Choice>
  </mc:AlternateContent>
  <xr:revisionPtr revIDLastSave="0" documentId="13_ncr:1_{DF7FC7D7-5367-47D9-8004-A24FE89216B2}" xr6:coauthVersionLast="47" xr6:coauthVersionMax="47" xr10:uidLastSave="{00000000-0000-0000-0000-000000000000}"/>
  <bookViews>
    <workbookView xWindow="-120" yWindow="-120" windowWidth="29040" windowHeight="15840" xr2:uid="{6242FA7F-584D-4C80-B33C-00B327ABABF1}"/>
  </bookViews>
  <sheets>
    <sheet name="neoceněný pol.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4" i="1" l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65" i="1" s="1"/>
  <c r="H67" i="1" s="1"/>
  <c r="H34" i="1"/>
  <c r="H33" i="1"/>
  <c r="H32" i="1"/>
  <c r="H31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29" i="1" s="1"/>
  <c r="H9" i="1"/>
  <c r="H8" i="1"/>
  <c r="H7" i="1"/>
  <c r="H6" i="1"/>
</calcChain>
</file>

<file path=xl/sharedStrings.xml><?xml version="1.0" encoding="utf-8"?>
<sst xmlns="http://schemas.openxmlformats.org/spreadsheetml/2006/main" count="211" uniqueCount="102">
  <si>
    <r>
      <rPr>
        <b/>
        <sz val="9"/>
        <color theme="0"/>
        <rFont val="Verdana"/>
        <family val="2"/>
        <charset val="238"/>
      </rPr>
      <t>Základní přehled barev, štětců, ředidel</t>
    </r>
  </si>
  <si>
    <t>Pol. č.</t>
  </si>
  <si>
    <t>Typ barvy</t>
  </si>
  <si>
    <t>Popis užití</t>
  </si>
  <si>
    <t>Barva</t>
  </si>
  <si>
    <t>MJ</t>
  </si>
  <si>
    <t>Množství</t>
  </si>
  <si>
    <t>1 MJ/KČ</t>
  </si>
  <si>
    <t>Cena celkem</t>
  </si>
  <si>
    <t>velikosti balení, které dodáváme</t>
  </si>
  <si>
    <t>Barva synt. základní</t>
  </si>
  <si>
    <t>na kovové předměty na venkovní i vnitří použití</t>
  </si>
  <si>
    <t>0100 bílá</t>
  </si>
  <si>
    <t>L</t>
  </si>
  <si>
    <t>0110 šeď střední</t>
  </si>
  <si>
    <t>0840 červenohnědá</t>
  </si>
  <si>
    <t>Barva synt. venkovní</t>
  </si>
  <si>
    <t>univezrální barva na dřevo a kov</t>
  </si>
  <si>
    <t>1000 bílá</t>
  </si>
  <si>
    <t>1100 šeď střední</t>
  </si>
  <si>
    <t>1999 černá</t>
  </si>
  <si>
    <t>4400 modř světlá</t>
  </si>
  <si>
    <t>4550 modř návěstní</t>
  </si>
  <si>
    <t>5400 zeleň tmavá</t>
  </si>
  <si>
    <t>5700 zeleň vagónová</t>
  </si>
  <si>
    <t>6200 žluť chromová</t>
  </si>
  <si>
    <t>6400 žluť tmavá</t>
  </si>
  <si>
    <t>7550 oranž návěstní</t>
  </si>
  <si>
    <t>8140 červeň rumělková světlá</t>
  </si>
  <si>
    <t>8190 červeň rumělková tmavá</t>
  </si>
  <si>
    <t>9110 hliníková</t>
  </si>
  <si>
    <t xml:space="preserve">Ředidlo S 6006 syntetické </t>
  </si>
  <si>
    <t>ředidlo syntetických nátěrových hmot k nanášení</t>
  </si>
  <si>
    <t>Ředidlo S 6001 syntetické</t>
  </si>
  <si>
    <t>ředidlo syntetických nátěrových hmot na vzduchu</t>
  </si>
  <si>
    <t xml:space="preserve">Ředidlo C 6000 acetonové </t>
  </si>
  <si>
    <t>pro nitrocelulózové a polyuretanové laky</t>
  </si>
  <si>
    <t xml:space="preserve">Odrezovač ST bezoplachový </t>
  </si>
  <si>
    <t xml:space="preserve">Univerzální latexová barva </t>
  </si>
  <si>
    <t>pro použití v interiéru i exteriéru</t>
  </si>
  <si>
    <t>KG</t>
  </si>
  <si>
    <t>Barva fasádní čistě akrylátová</t>
  </si>
  <si>
    <t>Nátěr vnitřní malířský</t>
  </si>
  <si>
    <t>bílá</t>
  </si>
  <si>
    <r>
      <rPr>
        <b/>
        <sz val="9"/>
        <color theme="0"/>
        <rFont val="Verdana"/>
        <family val="2"/>
        <charset val="238"/>
      </rPr>
      <t>Popis položky</t>
    </r>
  </si>
  <si>
    <r>
      <rPr>
        <b/>
        <sz val="9"/>
        <color theme="0"/>
        <rFont val="Verdana"/>
        <family val="2"/>
        <charset val="238"/>
      </rPr>
      <t>Popis užití</t>
    </r>
  </si>
  <si>
    <t>1 MJ/ Kč</t>
  </si>
  <si>
    <t>Barva ve spreji značkovací růžová á 500ml</t>
  </si>
  <si>
    <t>KS</t>
  </si>
  <si>
    <t>Barva ve spreji značkovací zelená á 500ml</t>
  </si>
  <si>
    <t>Štětec kulatý č.12</t>
  </si>
  <si>
    <t>štetec v kovové sponě</t>
  </si>
  <si>
    <t>Štětec kulatý č.16</t>
  </si>
  <si>
    <t>Štětec kulatý č.22</t>
  </si>
  <si>
    <t>Štětec kulatý č.24</t>
  </si>
  <si>
    <t>Štětec kulatý č.25</t>
  </si>
  <si>
    <t>Štětec kulatý Lyon č.8 k popisovaní</t>
  </si>
  <si>
    <t>Štětec kulatý Lyon č.12 k popisovaní</t>
  </si>
  <si>
    <t>Štětec kulatý Lyon č.16 k popisovaní</t>
  </si>
  <si>
    <t>Štětec kulatý Lyon č.20 k popisovaní</t>
  </si>
  <si>
    <t>Štětec plochý č.1</t>
  </si>
  <si>
    <t>2,5cm 1 palec</t>
  </si>
  <si>
    <t>štětec v kovové sponě</t>
  </si>
  <si>
    <t>Štětec plochý č.1,5</t>
  </si>
  <si>
    <t>4cm 1,5 palce</t>
  </si>
  <si>
    <t>Štětec plochý č.2</t>
  </si>
  <si>
    <t>5cm 2 palce</t>
  </si>
  <si>
    <t>Štětec plochý č.2,5</t>
  </si>
  <si>
    <t>6cm 2,5 palce</t>
  </si>
  <si>
    <t>Štětec plochý č.3</t>
  </si>
  <si>
    <t>7,5cm 3 palce</t>
  </si>
  <si>
    <t>Štětec plochý č.4</t>
  </si>
  <si>
    <t>10cm 4 palce</t>
  </si>
  <si>
    <t>Štětec zárohák č.1</t>
  </si>
  <si>
    <t>2,5 cm 1 palec</t>
  </si>
  <si>
    <t>Štětec zárohák č.1,5</t>
  </si>
  <si>
    <t>Štětec zárohák č.2</t>
  </si>
  <si>
    <t>Štětec zárohák č.2,5</t>
  </si>
  <si>
    <t>Štětec zárohák č.3</t>
  </si>
  <si>
    <t>Malířský váleček 24cm</t>
  </si>
  <si>
    <t>Držadlo 6x25</t>
  </si>
  <si>
    <t>k malířskému válečku</t>
  </si>
  <si>
    <t>Mřížka malířská 250mm</t>
  </si>
  <si>
    <t>Souprava malířská 24cm váleček,držadlo,mřížka</t>
  </si>
  <si>
    <t>Kartáč ocelový</t>
  </si>
  <si>
    <t>Štětka malířská hranatá č.4</t>
  </si>
  <si>
    <t>Štětka malířská kulatá</t>
  </si>
  <si>
    <t>Stěrka malířská 70mm</t>
  </si>
  <si>
    <t>Páska zakrývací 50mm</t>
  </si>
  <si>
    <t>Páska zakrývací 25mm</t>
  </si>
  <si>
    <t>Plátno smirkové č.80</t>
  </si>
  <si>
    <t>Plátno smirkové č.120</t>
  </si>
  <si>
    <r>
      <rPr>
        <b/>
        <u/>
        <sz val="9"/>
        <rFont val="Verdana"/>
        <family val="2"/>
        <charset val="238"/>
      </rPr>
      <t>Poznámka:</t>
    </r>
    <r>
      <rPr>
        <b/>
        <sz val="9"/>
        <rFont val="Verdana"/>
        <family val="2"/>
        <charset val="238"/>
      </rPr>
      <t>_</t>
    </r>
  </si>
  <si>
    <t>pole vyplní účastník</t>
  </si>
  <si>
    <t>Všechny uvedené ceny jsou v Kč bez DPH.</t>
  </si>
  <si>
    <t>Jednotkové ceny, které účastník uvede, jsou cenami konečnými, zahrnující veškeré náklady Prodávajícího, včetně nákladů na třídění, balení, odběr prázdných obalů a</t>
  </si>
  <si>
    <t>jejich likvidaci, nakládání, dopravy do místa plnění, vyložení v místě plnění, včetně dalších nákladů Prodávajícího spojených s plněním veřejné zakázky.</t>
  </si>
  <si>
    <t>Specifikace:</t>
  </si>
  <si>
    <r>
      <t xml:space="preserve">Účastník u položek </t>
    </r>
    <r>
      <rPr>
        <b/>
        <sz val="9"/>
        <rFont val="Verdana"/>
        <family val="2"/>
        <charset val="238"/>
      </rPr>
      <t xml:space="preserve">č. 1-16 </t>
    </r>
    <r>
      <rPr>
        <sz val="9"/>
        <rFont val="Verdana"/>
        <family val="2"/>
        <charset val="238"/>
      </rPr>
      <t xml:space="preserve">doloží kopií dokladu </t>
    </r>
    <r>
      <rPr>
        <i/>
        <sz val="9"/>
        <rFont val="Verdana"/>
        <family val="2"/>
        <charset val="238"/>
      </rPr>
      <t>Prohlášení o shodě podle §13, odst. 2 zákona č. 22/1997 Sb., o technických požadavcích na výrobky a o změně některých zákonů, ve znění pozdějších předpisů a §13 nařízení vlády č. 163/2002 Sb., ve znění nařízení vlády č. 312/2005 Sb.</t>
    </r>
    <r>
      <rPr>
        <sz val="9"/>
        <rFont val="Verdana"/>
        <family val="2"/>
        <charset val="238"/>
      </rPr>
      <t xml:space="preserve"> </t>
    </r>
  </si>
  <si>
    <t>U položek č. 1-23 účastník uvede velikosti balení, které dodává.</t>
  </si>
  <si>
    <t>Příloha č. 3 Dílu 2 ZD (Příloha č. 3 dohody)</t>
  </si>
  <si>
    <t>Ceník dodávaného zboží (jednotkový ceník)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</si>
</sst>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0"/>
      <name val="Arial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sz val="9"/>
      <color theme="0"/>
      <name val="Verdana"/>
      <family val="2"/>
      <charset val="238"/>
    </font>
    <font>
      <b/>
      <sz val="9"/>
      <color theme="0"/>
      <name val="Verdana"/>
      <family val="2"/>
      <charset val="238"/>
    </font>
    <font>
      <sz val="10"/>
      <name val="Arial"/>
      <family val="2"/>
      <charset val="238"/>
    </font>
    <font>
      <b/>
      <u/>
      <sz val="9"/>
      <name val="Verdana"/>
      <family val="2"/>
      <charset val="238"/>
    </font>
    <font>
      <u/>
      <sz val="9"/>
      <name val="Verdana"/>
      <family val="2"/>
      <charset val="238"/>
    </font>
    <font>
      <i/>
      <sz val="9"/>
      <name val="Verdana"/>
      <family val="2"/>
      <charset val="238"/>
    </font>
    <font>
      <b/>
      <sz val="10"/>
      <name val="Arial"/>
      <family val="2"/>
      <charset val="238"/>
    </font>
    <font>
      <b/>
      <sz val="14"/>
      <color rgb="FFFF520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5" fillId="2" borderId="5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64" fontId="2" fillId="3" borderId="5" xfId="0" applyNumberFormat="1" applyFont="1" applyFill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164" fontId="5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horizontal="right"/>
    </xf>
    <xf numFmtId="0" fontId="4" fillId="2" borderId="5" xfId="0" applyFont="1" applyFill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164" fontId="0" fillId="4" borderId="5" xfId="0" applyNumberFormat="1" applyFill="1" applyBorder="1" applyAlignment="1" applyProtection="1">
      <alignment horizontal="left"/>
      <protection locked="0"/>
    </xf>
    <xf numFmtId="164" fontId="2" fillId="0" borderId="4" xfId="0" applyNumberFormat="1" applyFont="1" applyBorder="1" applyAlignment="1">
      <alignment horizontal="center"/>
    </xf>
    <xf numFmtId="164" fontId="0" fillId="0" borderId="5" xfId="0" applyNumberFormat="1" applyBorder="1" applyAlignment="1" applyProtection="1">
      <alignment horizontal="left"/>
      <protection locked="0"/>
    </xf>
    <xf numFmtId="164" fontId="6" fillId="0" borderId="5" xfId="0" applyNumberFormat="1" applyFont="1" applyBorder="1" applyAlignment="1">
      <alignment horizontal="left"/>
    </xf>
    <xf numFmtId="0" fontId="2" fillId="0" borderId="5" xfId="0" applyFont="1" applyBorder="1"/>
    <xf numFmtId="164" fontId="5" fillId="2" borderId="0" xfId="0" applyNumberFormat="1" applyFont="1" applyFill="1" applyAlignment="1">
      <alignment horizontal="center"/>
    </xf>
    <xf numFmtId="0" fontId="2" fillId="0" borderId="0" xfId="0" applyFont="1" applyAlignment="1">
      <alignment vertical="top"/>
    </xf>
    <xf numFmtId="0" fontId="8" fillId="3" borderId="5" xfId="0" applyFont="1" applyFill="1" applyBorder="1" applyAlignment="1">
      <alignment vertical="top"/>
    </xf>
    <xf numFmtId="0" fontId="2" fillId="5" borderId="5" xfId="0" applyFont="1" applyFill="1" applyBorder="1" applyAlignment="1">
      <alignment horizontal="left"/>
    </xf>
    <xf numFmtId="0" fontId="7" fillId="0" borderId="0" xfId="0" applyFont="1"/>
    <xf numFmtId="0" fontId="11" fillId="0" borderId="0" xfId="0" applyFont="1"/>
    <xf numFmtId="0" fontId="1" fillId="0" borderId="0" xfId="0" applyFont="1" applyAlignment="1">
      <alignment vertical="center"/>
    </xf>
    <xf numFmtId="0" fontId="3" fillId="3" borderId="0" xfId="0" applyFont="1" applyFill="1"/>
    <xf numFmtId="0" fontId="10" fillId="3" borderId="0" xfId="0" applyFont="1" applyFill="1"/>
    <xf numFmtId="0" fontId="3" fillId="0" borderId="1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2" fillId="5" borderId="0" xfId="0" applyFont="1" applyFill="1" applyAlignment="1">
      <alignment vertical="top" wrapText="1"/>
    </xf>
    <xf numFmtId="0" fontId="6" fillId="5" borderId="0" xfId="0" applyFont="1" applyFill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A29CF-B0FF-4A0C-8712-BC46E4CBB49B}">
  <sheetPr>
    <pageSetUpPr fitToPage="1"/>
  </sheetPr>
  <dimension ref="A1:I82"/>
  <sheetViews>
    <sheetView tabSelected="1" workbookViewId="0">
      <selection activeCell="A3" sqref="A3:I3"/>
    </sheetView>
  </sheetViews>
  <sheetFormatPr defaultColWidth="9.140625" defaultRowHeight="11.25" x14ac:dyDescent="0.15"/>
  <cols>
    <col min="1" max="1" width="7" style="1" customWidth="1"/>
    <col min="2" max="2" width="44.7109375" style="1" customWidth="1"/>
    <col min="3" max="3" width="46.5703125" style="1" bestFit="1" customWidth="1"/>
    <col min="4" max="4" width="28.7109375" style="1" bestFit="1" customWidth="1"/>
    <col min="5" max="5" width="3.85546875" style="1" bestFit="1" customWidth="1"/>
    <col min="6" max="6" width="9.140625" style="2" customWidth="1"/>
    <col min="7" max="7" width="12.7109375" style="2" customWidth="1"/>
    <col min="8" max="8" width="21.85546875" style="2" customWidth="1"/>
    <col min="9" max="9" width="32.42578125" style="1" bestFit="1" customWidth="1"/>
    <col min="10" max="10" width="13" style="1" customWidth="1"/>
    <col min="11" max="11" width="16.7109375" style="1" customWidth="1"/>
    <col min="12" max="16384" width="9.140625" style="1"/>
  </cols>
  <sheetData>
    <row r="1" spans="1:9" ht="17.25" customHeight="1" x14ac:dyDescent="0.15">
      <c r="A1" s="28" t="s">
        <v>100</v>
      </c>
    </row>
    <row r="2" spans="1:9" ht="18" x14ac:dyDescent="0.25">
      <c r="A2" s="27" t="s">
        <v>101</v>
      </c>
    </row>
    <row r="3" spans="1:9" ht="27" customHeight="1" x14ac:dyDescent="0.15">
      <c r="A3" s="31"/>
      <c r="B3" s="31"/>
      <c r="C3" s="31"/>
      <c r="D3" s="31"/>
      <c r="E3" s="31"/>
      <c r="F3" s="31"/>
      <c r="G3" s="31"/>
      <c r="H3" s="31"/>
      <c r="I3" s="31"/>
    </row>
    <row r="4" spans="1:9" ht="21.75" customHeight="1" x14ac:dyDescent="0.15">
      <c r="A4" s="32" t="s">
        <v>0</v>
      </c>
      <c r="B4" s="33"/>
      <c r="C4" s="33"/>
      <c r="D4" s="33"/>
      <c r="E4" s="33"/>
      <c r="F4" s="33"/>
      <c r="G4" s="33"/>
      <c r="H4" s="33"/>
      <c r="I4" s="34"/>
    </row>
    <row r="5" spans="1:9" ht="14.1" customHeight="1" x14ac:dyDescent="0.15">
      <c r="A5" s="3" t="s">
        <v>1</v>
      </c>
      <c r="B5" s="4" t="s">
        <v>2</v>
      </c>
      <c r="C5" s="4" t="s">
        <v>3</v>
      </c>
      <c r="D5" s="4" t="s">
        <v>4</v>
      </c>
      <c r="E5" s="5" t="s">
        <v>5</v>
      </c>
      <c r="F5" s="5" t="s">
        <v>6</v>
      </c>
      <c r="G5" s="5" t="s">
        <v>7</v>
      </c>
      <c r="H5" s="5" t="s">
        <v>8</v>
      </c>
      <c r="I5" s="5" t="s">
        <v>9</v>
      </c>
    </row>
    <row r="6" spans="1:9" ht="14.1" customHeight="1" x14ac:dyDescent="0.15">
      <c r="A6" s="25">
        <v>1</v>
      </c>
      <c r="B6" s="6" t="s">
        <v>10</v>
      </c>
      <c r="C6" s="6" t="s">
        <v>11</v>
      </c>
      <c r="D6" s="6" t="s">
        <v>12</v>
      </c>
      <c r="E6" s="7" t="s">
        <v>13</v>
      </c>
      <c r="F6" s="8">
        <v>415</v>
      </c>
      <c r="G6" s="9"/>
      <c r="H6" s="10">
        <f>G6*F6</f>
        <v>0</v>
      </c>
      <c r="I6" s="11"/>
    </row>
    <row r="7" spans="1:9" ht="14.1" customHeight="1" x14ac:dyDescent="0.15">
      <c r="A7" s="25">
        <v>2</v>
      </c>
      <c r="B7" s="6" t="s">
        <v>10</v>
      </c>
      <c r="C7" s="6" t="s">
        <v>11</v>
      </c>
      <c r="D7" s="6" t="s">
        <v>14</v>
      </c>
      <c r="E7" s="7" t="s">
        <v>13</v>
      </c>
      <c r="F7" s="8">
        <v>340.5</v>
      </c>
      <c r="G7" s="9"/>
      <c r="H7" s="10">
        <f t="shared" ref="H7:H28" si="0">G7*F7</f>
        <v>0</v>
      </c>
      <c r="I7" s="11"/>
    </row>
    <row r="8" spans="1:9" ht="14.1" customHeight="1" x14ac:dyDescent="0.15">
      <c r="A8" s="25">
        <v>3</v>
      </c>
      <c r="B8" s="6" t="s">
        <v>10</v>
      </c>
      <c r="C8" s="6" t="s">
        <v>11</v>
      </c>
      <c r="D8" s="6" t="s">
        <v>15</v>
      </c>
      <c r="E8" s="7" t="s">
        <v>13</v>
      </c>
      <c r="F8" s="8">
        <v>340.5</v>
      </c>
      <c r="G8" s="9"/>
      <c r="H8" s="10">
        <f t="shared" si="0"/>
        <v>0</v>
      </c>
      <c r="I8" s="11"/>
    </row>
    <row r="9" spans="1:9" ht="14.1" customHeight="1" x14ac:dyDescent="0.15">
      <c r="A9" s="25">
        <v>4</v>
      </c>
      <c r="B9" s="6" t="s">
        <v>16</v>
      </c>
      <c r="C9" s="6" t="s">
        <v>17</v>
      </c>
      <c r="D9" s="6" t="s">
        <v>18</v>
      </c>
      <c r="E9" s="7" t="s">
        <v>13</v>
      </c>
      <c r="F9" s="8">
        <v>537</v>
      </c>
      <c r="G9" s="9"/>
      <c r="H9" s="10">
        <f t="shared" si="0"/>
        <v>0</v>
      </c>
      <c r="I9" s="11"/>
    </row>
    <row r="10" spans="1:9" ht="14.1" customHeight="1" x14ac:dyDescent="0.15">
      <c r="A10" s="25">
        <v>5</v>
      </c>
      <c r="B10" s="6" t="s">
        <v>16</v>
      </c>
      <c r="C10" s="6" t="s">
        <v>17</v>
      </c>
      <c r="D10" s="6" t="s">
        <v>19</v>
      </c>
      <c r="E10" s="7" t="s">
        <v>13</v>
      </c>
      <c r="F10" s="8">
        <v>784.5</v>
      </c>
      <c r="G10" s="9"/>
      <c r="H10" s="10">
        <f t="shared" si="0"/>
        <v>0</v>
      </c>
      <c r="I10" s="11"/>
    </row>
    <row r="11" spans="1:9" ht="14.1" customHeight="1" x14ac:dyDescent="0.15">
      <c r="A11" s="25">
        <v>6</v>
      </c>
      <c r="B11" s="6" t="s">
        <v>16</v>
      </c>
      <c r="C11" s="6" t="s">
        <v>17</v>
      </c>
      <c r="D11" s="6" t="s">
        <v>20</v>
      </c>
      <c r="E11" s="7" t="s">
        <v>13</v>
      </c>
      <c r="F11" s="8">
        <v>828.3</v>
      </c>
      <c r="G11" s="9"/>
      <c r="H11" s="10">
        <f t="shared" si="0"/>
        <v>0</v>
      </c>
      <c r="I11" s="11"/>
    </row>
    <row r="12" spans="1:9" ht="14.1" customHeight="1" x14ac:dyDescent="0.15">
      <c r="A12" s="25">
        <v>7</v>
      </c>
      <c r="B12" s="6" t="s">
        <v>16</v>
      </c>
      <c r="C12" s="6" t="s">
        <v>17</v>
      </c>
      <c r="D12" s="6" t="s">
        <v>21</v>
      </c>
      <c r="E12" s="7" t="s">
        <v>13</v>
      </c>
      <c r="F12" s="8">
        <v>245</v>
      </c>
      <c r="G12" s="9"/>
      <c r="H12" s="10">
        <f t="shared" si="0"/>
        <v>0</v>
      </c>
      <c r="I12" s="11"/>
    </row>
    <row r="13" spans="1:9" ht="14.1" customHeight="1" x14ac:dyDescent="0.15">
      <c r="A13" s="25">
        <v>8</v>
      </c>
      <c r="B13" s="6" t="s">
        <v>16</v>
      </c>
      <c r="C13" s="6" t="s">
        <v>17</v>
      </c>
      <c r="D13" s="6" t="s">
        <v>22</v>
      </c>
      <c r="E13" s="7" t="s">
        <v>13</v>
      </c>
      <c r="F13" s="8">
        <v>345</v>
      </c>
      <c r="G13" s="9"/>
      <c r="H13" s="10">
        <f t="shared" si="0"/>
        <v>0</v>
      </c>
      <c r="I13" s="11"/>
    </row>
    <row r="14" spans="1:9" ht="14.1" customHeight="1" x14ac:dyDescent="0.15">
      <c r="A14" s="25">
        <v>9</v>
      </c>
      <c r="B14" s="6" t="s">
        <v>16</v>
      </c>
      <c r="C14" s="6" t="s">
        <v>17</v>
      </c>
      <c r="D14" s="6" t="s">
        <v>23</v>
      </c>
      <c r="E14" s="7" t="s">
        <v>13</v>
      </c>
      <c r="F14" s="8">
        <v>248</v>
      </c>
      <c r="G14" s="9"/>
      <c r="H14" s="10">
        <f t="shared" si="0"/>
        <v>0</v>
      </c>
      <c r="I14" s="11"/>
    </row>
    <row r="15" spans="1:9" ht="14.1" customHeight="1" x14ac:dyDescent="0.15">
      <c r="A15" s="25">
        <v>10</v>
      </c>
      <c r="B15" s="6" t="s">
        <v>16</v>
      </c>
      <c r="C15" s="6" t="s">
        <v>17</v>
      </c>
      <c r="D15" s="6" t="s">
        <v>24</v>
      </c>
      <c r="E15" s="7" t="s">
        <v>13</v>
      </c>
      <c r="F15" s="8">
        <v>441</v>
      </c>
      <c r="G15" s="9"/>
      <c r="H15" s="10">
        <f t="shared" si="0"/>
        <v>0</v>
      </c>
      <c r="I15" s="11"/>
    </row>
    <row r="16" spans="1:9" ht="14.1" customHeight="1" x14ac:dyDescent="0.15">
      <c r="A16" s="25">
        <v>11</v>
      </c>
      <c r="B16" s="6" t="s">
        <v>16</v>
      </c>
      <c r="C16" s="6" t="s">
        <v>17</v>
      </c>
      <c r="D16" s="6" t="s">
        <v>25</v>
      </c>
      <c r="E16" s="7" t="s">
        <v>13</v>
      </c>
      <c r="F16" s="8">
        <v>709.5</v>
      </c>
      <c r="G16" s="9"/>
      <c r="H16" s="10">
        <f t="shared" si="0"/>
        <v>0</v>
      </c>
      <c r="I16" s="11"/>
    </row>
    <row r="17" spans="1:9" ht="14.1" customHeight="1" x14ac:dyDescent="0.15">
      <c r="A17" s="25">
        <v>12</v>
      </c>
      <c r="B17" s="6" t="s">
        <v>16</v>
      </c>
      <c r="C17" s="6" t="s">
        <v>17</v>
      </c>
      <c r="D17" s="6" t="s">
        <v>26</v>
      </c>
      <c r="E17" s="7" t="s">
        <v>13</v>
      </c>
      <c r="F17" s="8">
        <v>525</v>
      </c>
      <c r="G17" s="9"/>
      <c r="H17" s="10">
        <f t="shared" si="0"/>
        <v>0</v>
      </c>
      <c r="I17" s="11"/>
    </row>
    <row r="18" spans="1:9" ht="14.1" customHeight="1" x14ac:dyDescent="0.15">
      <c r="A18" s="25">
        <v>13</v>
      </c>
      <c r="B18" s="6" t="s">
        <v>16</v>
      </c>
      <c r="C18" s="6" t="s">
        <v>17</v>
      </c>
      <c r="D18" s="6" t="s">
        <v>27</v>
      </c>
      <c r="E18" s="7" t="s">
        <v>13</v>
      </c>
      <c r="F18" s="8">
        <v>196</v>
      </c>
      <c r="G18" s="9"/>
      <c r="H18" s="10">
        <f t="shared" si="0"/>
        <v>0</v>
      </c>
      <c r="I18" s="11"/>
    </row>
    <row r="19" spans="1:9" ht="14.1" customHeight="1" x14ac:dyDescent="0.15">
      <c r="A19" s="25">
        <v>14</v>
      </c>
      <c r="B19" s="6" t="s">
        <v>16</v>
      </c>
      <c r="C19" s="6" t="s">
        <v>17</v>
      </c>
      <c r="D19" s="6" t="s">
        <v>28</v>
      </c>
      <c r="E19" s="7" t="s">
        <v>13</v>
      </c>
      <c r="F19" s="8">
        <v>399</v>
      </c>
      <c r="G19" s="9"/>
      <c r="H19" s="10">
        <f t="shared" si="0"/>
        <v>0</v>
      </c>
      <c r="I19" s="11"/>
    </row>
    <row r="20" spans="1:9" ht="14.1" customHeight="1" x14ac:dyDescent="0.15">
      <c r="A20" s="25">
        <v>15</v>
      </c>
      <c r="B20" s="6" t="s">
        <v>16</v>
      </c>
      <c r="C20" s="6" t="s">
        <v>17</v>
      </c>
      <c r="D20" s="6" t="s">
        <v>29</v>
      </c>
      <c r="E20" s="7" t="s">
        <v>13</v>
      </c>
      <c r="F20" s="8">
        <v>403.5</v>
      </c>
      <c r="G20" s="9"/>
      <c r="H20" s="10">
        <f t="shared" si="0"/>
        <v>0</v>
      </c>
      <c r="I20" s="11"/>
    </row>
    <row r="21" spans="1:9" ht="14.1" customHeight="1" x14ac:dyDescent="0.15">
      <c r="A21" s="25">
        <v>16</v>
      </c>
      <c r="B21" s="6" t="s">
        <v>16</v>
      </c>
      <c r="C21" s="6" t="s">
        <v>17</v>
      </c>
      <c r="D21" s="6" t="s">
        <v>30</v>
      </c>
      <c r="E21" s="7" t="s">
        <v>13</v>
      </c>
      <c r="F21" s="8">
        <v>678</v>
      </c>
      <c r="G21" s="9"/>
      <c r="H21" s="10">
        <f t="shared" si="0"/>
        <v>0</v>
      </c>
      <c r="I21" s="11"/>
    </row>
    <row r="22" spans="1:9" ht="14.1" customHeight="1" x14ac:dyDescent="0.15">
      <c r="A22" s="6">
        <v>17</v>
      </c>
      <c r="B22" s="6" t="s">
        <v>31</v>
      </c>
      <c r="C22" s="6" t="s">
        <v>32</v>
      </c>
      <c r="D22" s="6"/>
      <c r="E22" s="7" t="s">
        <v>13</v>
      </c>
      <c r="F22" s="8">
        <v>1450</v>
      </c>
      <c r="G22" s="9"/>
      <c r="H22" s="10">
        <f t="shared" si="0"/>
        <v>0</v>
      </c>
      <c r="I22" s="11"/>
    </row>
    <row r="23" spans="1:9" ht="14.1" customHeight="1" x14ac:dyDescent="0.15">
      <c r="A23" s="6">
        <v>18</v>
      </c>
      <c r="B23" s="6" t="s">
        <v>33</v>
      </c>
      <c r="C23" s="6" t="s">
        <v>34</v>
      </c>
      <c r="D23" s="6"/>
      <c r="E23" s="7" t="s">
        <v>13</v>
      </c>
      <c r="F23" s="8">
        <v>633</v>
      </c>
      <c r="G23" s="9"/>
      <c r="H23" s="10">
        <f t="shared" si="0"/>
        <v>0</v>
      </c>
      <c r="I23" s="11"/>
    </row>
    <row r="24" spans="1:9" ht="14.1" customHeight="1" x14ac:dyDescent="0.15">
      <c r="A24" s="6">
        <v>19</v>
      </c>
      <c r="B24" s="6" t="s">
        <v>35</v>
      </c>
      <c r="C24" s="6" t="s">
        <v>36</v>
      </c>
      <c r="D24" s="6"/>
      <c r="E24" s="7" t="s">
        <v>13</v>
      </c>
      <c r="F24" s="8">
        <v>653</v>
      </c>
      <c r="G24" s="9"/>
      <c r="H24" s="10">
        <f t="shared" si="0"/>
        <v>0</v>
      </c>
      <c r="I24" s="11"/>
    </row>
    <row r="25" spans="1:9" ht="14.1" customHeight="1" x14ac:dyDescent="0.15">
      <c r="A25" s="6">
        <v>20</v>
      </c>
      <c r="B25" s="6" t="s">
        <v>37</v>
      </c>
      <c r="C25" s="6"/>
      <c r="D25" s="6"/>
      <c r="E25" s="7" t="s">
        <v>13</v>
      </c>
      <c r="F25" s="8">
        <v>74</v>
      </c>
      <c r="G25" s="9"/>
      <c r="H25" s="10">
        <f t="shared" si="0"/>
        <v>0</v>
      </c>
      <c r="I25" s="11"/>
    </row>
    <row r="26" spans="1:9" ht="14.1" customHeight="1" x14ac:dyDescent="0.15">
      <c r="A26" s="6">
        <v>21</v>
      </c>
      <c r="B26" s="6" t="s">
        <v>38</v>
      </c>
      <c r="C26" s="6" t="s">
        <v>39</v>
      </c>
      <c r="D26" s="6"/>
      <c r="E26" s="7" t="s">
        <v>40</v>
      </c>
      <c r="F26" s="8">
        <v>627</v>
      </c>
      <c r="G26" s="9"/>
      <c r="H26" s="10">
        <f t="shared" si="0"/>
        <v>0</v>
      </c>
      <c r="I26" s="11"/>
    </row>
    <row r="27" spans="1:9" ht="14.1" customHeight="1" x14ac:dyDescent="0.15">
      <c r="A27" s="6">
        <v>22</v>
      </c>
      <c r="B27" s="6" t="s">
        <v>41</v>
      </c>
      <c r="C27" s="6"/>
      <c r="D27" s="6"/>
      <c r="E27" s="7" t="s">
        <v>40</v>
      </c>
      <c r="F27" s="8">
        <v>232</v>
      </c>
      <c r="G27" s="9"/>
      <c r="H27" s="10">
        <f t="shared" si="0"/>
        <v>0</v>
      </c>
      <c r="I27" s="11"/>
    </row>
    <row r="28" spans="1:9" ht="14.1" customHeight="1" x14ac:dyDescent="0.15">
      <c r="A28" s="6">
        <v>23</v>
      </c>
      <c r="B28" s="6" t="s">
        <v>42</v>
      </c>
      <c r="C28" s="6"/>
      <c r="D28" s="6" t="s">
        <v>43</v>
      </c>
      <c r="E28" s="7" t="s">
        <v>40</v>
      </c>
      <c r="F28" s="8">
        <v>690</v>
      </c>
      <c r="G28" s="9"/>
      <c r="H28" s="10">
        <f t="shared" si="0"/>
        <v>0</v>
      </c>
      <c r="I28" s="11"/>
    </row>
    <row r="29" spans="1:9" ht="14.1" customHeight="1" x14ac:dyDescent="0.15">
      <c r="A29" s="35"/>
      <c r="B29" s="36"/>
      <c r="C29" s="36"/>
      <c r="D29" s="36"/>
      <c r="E29" s="36"/>
      <c r="F29" s="36"/>
      <c r="G29" s="37"/>
      <c r="H29" s="12">
        <f>SUM(H6:H28)</f>
        <v>0</v>
      </c>
      <c r="I29" s="13"/>
    </row>
    <row r="30" spans="1:9" ht="14.1" customHeight="1" x14ac:dyDescent="0.15">
      <c r="A30" s="4" t="s">
        <v>1</v>
      </c>
      <c r="B30" s="14" t="s">
        <v>44</v>
      </c>
      <c r="C30" s="14" t="s">
        <v>45</v>
      </c>
      <c r="D30" s="4" t="s">
        <v>4</v>
      </c>
      <c r="E30" s="4" t="s">
        <v>5</v>
      </c>
      <c r="F30" s="5" t="s">
        <v>6</v>
      </c>
      <c r="G30" s="5" t="s">
        <v>46</v>
      </c>
      <c r="H30" s="5" t="s">
        <v>8</v>
      </c>
      <c r="I30" s="5"/>
    </row>
    <row r="31" spans="1:9" ht="14.1" customHeight="1" x14ac:dyDescent="0.2">
      <c r="A31" s="6">
        <v>24</v>
      </c>
      <c r="B31" s="6" t="s">
        <v>47</v>
      </c>
      <c r="C31" s="6"/>
      <c r="D31" s="6"/>
      <c r="E31" s="15" t="s">
        <v>48</v>
      </c>
      <c r="F31" s="16">
        <v>80</v>
      </c>
      <c r="G31" s="17"/>
      <c r="H31" s="18">
        <f>G31*F31</f>
        <v>0</v>
      </c>
      <c r="I31" s="6"/>
    </row>
    <row r="32" spans="1:9" ht="14.1" customHeight="1" x14ac:dyDescent="0.2">
      <c r="A32" s="6">
        <v>25</v>
      </c>
      <c r="B32" s="6" t="s">
        <v>49</v>
      </c>
      <c r="C32" s="6"/>
      <c r="D32" s="6"/>
      <c r="E32" s="15" t="s">
        <v>48</v>
      </c>
      <c r="F32" s="16">
        <v>80</v>
      </c>
      <c r="G32" s="19"/>
      <c r="H32" s="18">
        <f t="shared" ref="H32:H64" si="1">G32*F32</f>
        <v>0</v>
      </c>
      <c r="I32" s="6"/>
    </row>
    <row r="33" spans="1:9" ht="14.1" customHeight="1" x14ac:dyDescent="0.2">
      <c r="A33" s="6">
        <v>26</v>
      </c>
      <c r="B33" s="6" t="s">
        <v>50</v>
      </c>
      <c r="C33" s="6" t="s">
        <v>51</v>
      </c>
      <c r="D33" s="6"/>
      <c r="E33" s="15" t="s">
        <v>48</v>
      </c>
      <c r="F33" s="16">
        <v>150</v>
      </c>
      <c r="G33" s="17"/>
      <c r="H33" s="18">
        <f t="shared" si="1"/>
        <v>0</v>
      </c>
      <c r="I33" s="6"/>
    </row>
    <row r="34" spans="1:9" ht="14.1" customHeight="1" x14ac:dyDescent="0.2">
      <c r="A34" s="6">
        <v>27</v>
      </c>
      <c r="B34" s="6" t="s">
        <v>52</v>
      </c>
      <c r="C34" s="6" t="s">
        <v>51</v>
      </c>
      <c r="D34" s="6"/>
      <c r="E34" s="15" t="s">
        <v>48</v>
      </c>
      <c r="F34" s="16">
        <v>150</v>
      </c>
      <c r="G34" s="17"/>
      <c r="H34" s="18">
        <f t="shared" si="1"/>
        <v>0</v>
      </c>
      <c r="I34" s="6"/>
    </row>
    <row r="35" spans="1:9" ht="14.1" customHeight="1" x14ac:dyDescent="0.2">
      <c r="A35" s="6">
        <v>28</v>
      </c>
      <c r="B35" s="6" t="s">
        <v>53</v>
      </c>
      <c r="C35" s="6" t="s">
        <v>51</v>
      </c>
      <c r="D35" s="6"/>
      <c r="E35" s="15" t="s">
        <v>48</v>
      </c>
      <c r="F35" s="16">
        <v>150</v>
      </c>
      <c r="G35" s="17"/>
      <c r="H35" s="18">
        <f t="shared" si="1"/>
        <v>0</v>
      </c>
      <c r="I35" s="6"/>
    </row>
    <row r="36" spans="1:9" ht="14.1" customHeight="1" x14ac:dyDescent="0.2">
      <c r="A36" s="6">
        <v>29</v>
      </c>
      <c r="B36" s="6" t="s">
        <v>54</v>
      </c>
      <c r="C36" s="6" t="s">
        <v>51</v>
      </c>
      <c r="D36" s="6"/>
      <c r="E36" s="15" t="s">
        <v>48</v>
      </c>
      <c r="F36" s="16">
        <v>150</v>
      </c>
      <c r="G36" s="17"/>
      <c r="H36" s="18">
        <f t="shared" si="1"/>
        <v>0</v>
      </c>
      <c r="I36" s="6"/>
    </row>
    <row r="37" spans="1:9" ht="14.1" customHeight="1" x14ac:dyDescent="0.2">
      <c r="A37" s="6">
        <v>30</v>
      </c>
      <c r="B37" s="6" t="s">
        <v>55</v>
      </c>
      <c r="C37" s="6" t="s">
        <v>51</v>
      </c>
      <c r="D37" s="6"/>
      <c r="E37" s="15" t="s">
        <v>48</v>
      </c>
      <c r="F37" s="16">
        <v>150</v>
      </c>
      <c r="G37" s="17"/>
      <c r="H37" s="18">
        <f t="shared" si="1"/>
        <v>0</v>
      </c>
      <c r="I37" s="6"/>
    </row>
    <row r="38" spans="1:9" ht="14.1" customHeight="1" x14ac:dyDescent="0.2">
      <c r="A38" s="6">
        <v>31</v>
      </c>
      <c r="B38" s="6" t="s">
        <v>56</v>
      </c>
      <c r="C38" s="6" t="s">
        <v>51</v>
      </c>
      <c r="D38" s="6"/>
      <c r="E38" s="15" t="s">
        <v>48</v>
      </c>
      <c r="F38" s="16">
        <v>75</v>
      </c>
      <c r="G38" s="17"/>
      <c r="H38" s="18">
        <f t="shared" si="1"/>
        <v>0</v>
      </c>
      <c r="I38" s="6"/>
    </row>
    <row r="39" spans="1:9" ht="14.1" customHeight="1" x14ac:dyDescent="0.2">
      <c r="A39" s="6">
        <v>32</v>
      </c>
      <c r="B39" s="6" t="s">
        <v>57</v>
      </c>
      <c r="C39" s="6" t="s">
        <v>51</v>
      </c>
      <c r="D39" s="6"/>
      <c r="E39" s="15" t="s">
        <v>48</v>
      </c>
      <c r="F39" s="16">
        <v>75</v>
      </c>
      <c r="G39" s="17"/>
      <c r="H39" s="18">
        <f t="shared" si="1"/>
        <v>0</v>
      </c>
      <c r="I39" s="6"/>
    </row>
    <row r="40" spans="1:9" ht="14.1" customHeight="1" x14ac:dyDescent="0.2">
      <c r="A40" s="6">
        <v>33</v>
      </c>
      <c r="B40" s="6" t="s">
        <v>58</v>
      </c>
      <c r="C40" s="6" t="s">
        <v>51</v>
      </c>
      <c r="D40" s="6"/>
      <c r="E40" s="15" t="s">
        <v>48</v>
      </c>
      <c r="F40" s="16">
        <v>75</v>
      </c>
      <c r="G40" s="17"/>
      <c r="H40" s="18">
        <f t="shared" si="1"/>
        <v>0</v>
      </c>
      <c r="I40" s="6"/>
    </row>
    <row r="41" spans="1:9" ht="14.1" customHeight="1" x14ac:dyDescent="0.2">
      <c r="A41" s="6">
        <v>34</v>
      </c>
      <c r="B41" s="6" t="s">
        <v>59</v>
      </c>
      <c r="C41" s="6" t="s">
        <v>51</v>
      </c>
      <c r="D41" s="6"/>
      <c r="E41" s="15" t="s">
        <v>48</v>
      </c>
      <c r="F41" s="16">
        <v>30</v>
      </c>
      <c r="G41" s="17"/>
      <c r="H41" s="18">
        <f t="shared" si="1"/>
        <v>0</v>
      </c>
      <c r="I41" s="6"/>
    </row>
    <row r="42" spans="1:9" ht="14.1" customHeight="1" x14ac:dyDescent="0.2">
      <c r="A42" s="6">
        <v>35</v>
      </c>
      <c r="B42" s="6" t="s">
        <v>60</v>
      </c>
      <c r="C42" s="6" t="s">
        <v>61</v>
      </c>
      <c r="D42" s="6" t="s">
        <v>62</v>
      </c>
      <c r="E42" s="15" t="s">
        <v>48</v>
      </c>
      <c r="F42" s="16">
        <v>150</v>
      </c>
      <c r="G42" s="17"/>
      <c r="H42" s="18">
        <f t="shared" si="1"/>
        <v>0</v>
      </c>
      <c r="I42" s="6"/>
    </row>
    <row r="43" spans="1:9" ht="14.1" customHeight="1" x14ac:dyDescent="0.2">
      <c r="A43" s="6">
        <v>36</v>
      </c>
      <c r="B43" s="6" t="s">
        <v>63</v>
      </c>
      <c r="C43" s="6" t="s">
        <v>64</v>
      </c>
      <c r="D43" s="6" t="s">
        <v>62</v>
      </c>
      <c r="E43" s="15" t="s">
        <v>48</v>
      </c>
      <c r="F43" s="16">
        <v>150</v>
      </c>
      <c r="G43" s="17"/>
      <c r="H43" s="18">
        <f t="shared" si="1"/>
        <v>0</v>
      </c>
      <c r="I43" s="6"/>
    </row>
    <row r="44" spans="1:9" ht="14.1" customHeight="1" x14ac:dyDescent="0.2">
      <c r="A44" s="6">
        <v>37</v>
      </c>
      <c r="B44" s="6" t="s">
        <v>65</v>
      </c>
      <c r="C44" s="6" t="s">
        <v>66</v>
      </c>
      <c r="D44" s="6" t="s">
        <v>62</v>
      </c>
      <c r="E44" s="15" t="s">
        <v>48</v>
      </c>
      <c r="F44" s="16">
        <v>150</v>
      </c>
      <c r="G44" s="17"/>
      <c r="H44" s="18">
        <f t="shared" si="1"/>
        <v>0</v>
      </c>
      <c r="I44" s="6"/>
    </row>
    <row r="45" spans="1:9" ht="14.1" customHeight="1" x14ac:dyDescent="0.2">
      <c r="A45" s="6">
        <v>38</v>
      </c>
      <c r="B45" s="6" t="s">
        <v>67</v>
      </c>
      <c r="C45" s="6" t="s">
        <v>68</v>
      </c>
      <c r="D45" s="6" t="s">
        <v>62</v>
      </c>
      <c r="E45" s="15" t="s">
        <v>48</v>
      </c>
      <c r="F45" s="16">
        <v>150</v>
      </c>
      <c r="G45" s="17"/>
      <c r="H45" s="18">
        <f t="shared" si="1"/>
        <v>0</v>
      </c>
      <c r="I45" s="6"/>
    </row>
    <row r="46" spans="1:9" ht="14.1" customHeight="1" x14ac:dyDescent="0.2">
      <c r="A46" s="6">
        <v>39</v>
      </c>
      <c r="B46" s="6" t="s">
        <v>69</v>
      </c>
      <c r="C46" s="6" t="s">
        <v>70</v>
      </c>
      <c r="D46" s="6" t="s">
        <v>62</v>
      </c>
      <c r="E46" s="15" t="s">
        <v>48</v>
      </c>
      <c r="F46" s="16">
        <v>150</v>
      </c>
      <c r="G46" s="17"/>
      <c r="H46" s="18">
        <f t="shared" si="1"/>
        <v>0</v>
      </c>
      <c r="I46" s="6"/>
    </row>
    <row r="47" spans="1:9" ht="14.1" customHeight="1" x14ac:dyDescent="0.2">
      <c r="A47" s="6">
        <v>40</v>
      </c>
      <c r="B47" s="6" t="s">
        <v>71</v>
      </c>
      <c r="C47" s="6" t="s">
        <v>72</v>
      </c>
      <c r="D47" s="6" t="s">
        <v>62</v>
      </c>
      <c r="E47" s="15" t="s">
        <v>48</v>
      </c>
      <c r="F47" s="16">
        <v>150</v>
      </c>
      <c r="G47" s="17"/>
      <c r="H47" s="18">
        <f t="shared" si="1"/>
        <v>0</v>
      </c>
      <c r="I47" s="6"/>
    </row>
    <row r="48" spans="1:9" ht="14.1" customHeight="1" x14ac:dyDescent="0.2">
      <c r="A48" s="6">
        <v>41</v>
      </c>
      <c r="B48" s="6" t="s">
        <v>73</v>
      </c>
      <c r="C48" s="6" t="s">
        <v>74</v>
      </c>
      <c r="D48" s="6" t="s">
        <v>62</v>
      </c>
      <c r="E48" s="15" t="s">
        <v>48</v>
      </c>
      <c r="F48" s="16">
        <v>150</v>
      </c>
      <c r="G48" s="17"/>
      <c r="H48" s="18">
        <f t="shared" si="1"/>
        <v>0</v>
      </c>
      <c r="I48" s="6"/>
    </row>
    <row r="49" spans="1:9" ht="14.1" customHeight="1" x14ac:dyDescent="0.2">
      <c r="A49" s="6">
        <v>42</v>
      </c>
      <c r="B49" s="6" t="s">
        <v>75</v>
      </c>
      <c r="C49" s="6" t="s">
        <v>64</v>
      </c>
      <c r="D49" s="6" t="s">
        <v>62</v>
      </c>
      <c r="E49" s="15" t="s">
        <v>48</v>
      </c>
      <c r="F49" s="16">
        <v>150</v>
      </c>
      <c r="G49" s="17"/>
      <c r="H49" s="18">
        <f t="shared" si="1"/>
        <v>0</v>
      </c>
      <c r="I49" s="6"/>
    </row>
    <row r="50" spans="1:9" ht="14.1" customHeight="1" x14ac:dyDescent="0.2">
      <c r="A50" s="6">
        <v>43</v>
      </c>
      <c r="B50" s="6" t="s">
        <v>76</v>
      </c>
      <c r="C50" s="6" t="s">
        <v>66</v>
      </c>
      <c r="D50" s="6" t="s">
        <v>62</v>
      </c>
      <c r="E50" s="15" t="s">
        <v>48</v>
      </c>
      <c r="F50" s="16">
        <v>150</v>
      </c>
      <c r="G50" s="17"/>
      <c r="H50" s="18">
        <f t="shared" si="1"/>
        <v>0</v>
      </c>
      <c r="I50" s="6"/>
    </row>
    <row r="51" spans="1:9" ht="14.1" customHeight="1" x14ac:dyDescent="0.2">
      <c r="A51" s="6">
        <v>44</v>
      </c>
      <c r="B51" s="6" t="s">
        <v>77</v>
      </c>
      <c r="C51" s="6" t="s">
        <v>68</v>
      </c>
      <c r="D51" s="6" t="s">
        <v>62</v>
      </c>
      <c r="E51" s="15" t="s">
        <v>48</v>
      </c>
      <c r="F51" s="16">
        <v>150</v>
      </c>
      <c r="G51" s="17"/>
      <c r="H51" s="18">
        <f t="shared" si="1"/>
        <v>0</v>
      </c>
      <c r="I51" s="6"/>
    </row>
    <row r="52" spans="1:9" ht="14.1" customHeight="1" x14ac:dyDescent="0.2">
      <c r="A52" s="6">
        <v>45</v>
      </c>
      <c r="B52" s="6" t="s">
        <v>78</v>
      </c>
      <c r="C52" s="6" t="s">
        <v>70</v>
      </c>
      <c r="D52" s="6" t="s">
        <v>62</v>
      </c>
      <c r="E52" s="15" t="s">
        <v>48</v>
      </c>
      <c r="F52" s="16">
        <v>150</v>
      </c>
      <c r="G52" s="17"/>
      <c r="H52" s="18">
        <f t="shared" si="1"/>
        <v>0</v>
      </c>
      <c r="I52" s="6"/>
    </row>
    <row r="53" spans="1:9" ht="14.1" customHeight="1" x14ac:dyDescent="0.2">
      <c r="A53" s="6">
        <v>46</v>
      </c>
      <c r="B53" s="6" t="s">
        <v>79</v>
      </c>
      <c r="C53" s="6"/>
      <c r="D53" s="6"/>
      <c r="E53" s="15" t="s">
        <v>48</v>
      </c>
      <c r="F53" s="16">
        <v>50</v>
      </c>
      <c r="G53" s="20"/>
      <c r="H53" s="18">
        <f t="shared" si="1"/>
        <v>0</v>
      </c>
      <c r="I53" s="6"/>
    </row>
    <row r="54" spans="1:9" ht="14.1" customHeight="1" x14ac:dyDescent="0.2">
      <c r="A54" s="6">
        <v>47</v>
      </c>
      <c r="B54" s="6" t="s">
        <v>80</v>
      </c>
      <c r="C54" s="6" t="s">
        <v>81</v>
      </c>
      <c r="D54" s="6"/>
      <c r="E54" s="15" t="s">
        <v>48</v>
      </c>
      <c r="F54" s="16">
        <v>30</v>
      </c>
      <c r="G54" s="20"/>
      <c r="H54" s="18">
        <f t="shared" si="1"/>
        <v>0</v>
      </c>
      <c r="I54" s="6"/>
    </row>
    <row r="55" spans="1:9" ht="14.1" customHeight="1" x14ac:dyDescent="0.2">
      <c r="A55" s="6">
        <v>48</v>
      </c>
      <c r="B55" s="6" t="s">
        <v>82</v>
      </c>
      <c r="C55" s="6"/>
      <c r="D55" s="6"/>
      <c r="E55" s="15" t="s">
        <v>48</v>
      </c>
      <c r="F55" s="16">
        <v>30</v>
      </c>
      <c r="G55" s="20"/>
      <c r="H55" s="18">
        <f t="shared" si="1"/>
        <v>0</v>
      </c>
      <c r="I55" s="6"/>
    </row>
    <row r="56" spans="1:9" ht="14.1" customHeight="1" x14ac:dyDescent="0.2">
      <c r="A56" s="6">
        <v>49</v>
      </c>
      <c r="B56" s="6" t="s">
        <v>83</v>
      </c>
      <c r="C56" s="6"/>
      <c r="D56" s="6"/>
      <c r="E56" s="15" t="s">
        <v>48</v>
      </c>
      <c r="F56" s="16">
        <v>50</v>
      </c>
      <c r="G56" s="20"/>
      <c r="H56" s="18">
        <f t="shared" si="1"/>
        <v>0</v>
      </c>
      <c r="I56" s="6"/>
    </row>
    <row r="57" spans="1:9" ht="14.1" customHeight="1" x14ac:dyDescent="0.2">
      <c r="A57" s="6">
        <v>50</v>
      </c>
      <c r="B57" s="21" t="s">
        <v>84</v>
      </c>
      <c r="C57" s="21"/>
      <c r="D57" s="6"/>
      <c r="E57" s="15" t="s">
        <v>48</v>
      </c>
      <c r="F57" s="16">
        <v>130</v>
      </c>
      <c r="G57" s="17"/>
      <c r="H57" s="18">
        <f t="shared" si="1"/>
        <v>0</v>
      </c>
      <c r="I57" s="6"/>
    </row>
    <row r="58" spans="1:9" ht="14.1" customHeight="1" x14ac:dyDescent="0.2">
      <c r="A58" s="6">
        <v>51</v>
      </c>
      <c r="B58" s="21" t="s">
        <v>85</v>
      </c>
      <c r="C58" s="21"/>
      <c r="D58" s="6"/>
      <c r="E58" s="15" t="s">
        <v>48</v>
      </c>
      <c r="F58" s="16">
        <v>30</v>
      </c>
      <c r="G58" s="17"/>
      <c r="H58" s="18">
        <f t="shared" si="1"/>
        <v>0</v>
      </c>
      <c r="I58" s="6"/>
    </row>
    <row r="59" spans="1:9" ht="14.1" customHeight="1" x14ac:dyDescent="0.2">
      <c r="A59" s="6">
        <v>52</v>
      </c>
      <c r="B59" s="21" t="s">
        <v>86</v>
      </c>
      <c r="C59" s="21"/>
      <c r="D59" s="6"/>
      <c r="E59" s="15" t="s">
        <v>48</v>
      </c>
      <c r="F59" s="16">
        <v>20</v>
      </c>
      <c r="G59" s="17"/>
      <c r="H59" s="18">
        <f t="shared" si="1"/>
        <v>0</v>
      </c>
      <c r="I59" s="6"/>
    </row>
    <row r="60" spans="1:9" ht="14.1" customHeight="1" x14ac:dyDescent="0.2">
      <c r="A60" s="6">
        <v>53</v>
      </c>
      <c r="B60" s="21" t="s">
        <v>87</v>
      </c>
      <c r="C60" s="21"/>
      <c r="D60" s="6"/>
      <c r="E60" s="15" t="s">
        <v>48</v>
      </c>
      <c r="F60" s="16">
        <v>30</v>
      </c>
      <c r="G60" s="17"/>
      <c r="H60" s="18">
        <f t="shared" si="1"/>
        <v>0</v>
      </c>
      <c r="I60" s="6"/>
    </row>
    <row r="61" spans="1:9" ht="14.1" customHeight="1" x14ac:dyDescent="0.2">
      <c r="A61" s="6">
        <v>54</v>
      </c>
      <c r="B61" s="21" t="s">
        <v>88</v>
      </c>
      <c r="C61" s="21"/>
      <c r="D61" s="6"/>
      <c r="E61" s="15" t="s">
        <v>48</v>
      </c>
      <c r="F61" s="16">
        <v>75</v>
      </c>
      <c r="G61" s="17"/>
      <c r="H61" s="18">
        <f t="shared" si="1"/>
        <v>0</v>
      </c>
      <c r="I61" s="6"/>
    </row>
    <row r="62" spans="1:9" ht="14.1" customHeight="1" x14ac:dyDescent="0.2">
      <c r="A62" s="6">
        <v>55</v>
      </c>
      <c r="B62" s="21" t="s">
        <v>89</v>
      </c>
      <c r="C62" s="21"/>
      <c r="D62" s="6"/>
      <c r="E62" s="15" t="s">
        <v>48</v>
      </c>
      <c r="F62" s="16">
        <v>76</v>
      </c>
      <c r="G62" s="17"/>
      <c r="H62" s="18">
        <f t="shared" si="1"/>
        <v>0</v>
      </c>
      <c r="I62" s="6"/>
    </row>
    <row r="63" spans="1:9" ht="14.1" customHeight="1" x14ac:dyDescent="0.2">
      <c r="A63" s="6">
        <v>56</v>
      </c>
      <c r="B63" s="21" t="s">
        <v>90</v>
      </c>
      <c r="C63" s="21"/>
      <c r="D63" s="6"/>
      <c r="E63" s="15" t="s">
        <v>48</v>
      </c>
      <c r="F63" s="16">
        <v>49</v>
      </c>
      <c r="G63" s="17"/>
      <c r="H63" s="18">
        <f t="shared" si="1"/>
        <v>0</v>
      </c>
      <c r="I63" s="6"/>
    </row>
    <row r="64" spans="1:9" ht="14.1" customHeight="1" x14ac:dyDescent="0.2">
      <c r="A64" s="6">
        <v>57</v>
      </c>
      <c r="B64" s="21" t="s">
        <v>91</v>
      </c>
      <c r="C64" s="21"/>
      <c r="D64" s="6"/>
      <c r="E64" s="15" t="s">
        <v>48</v>
      </c>
      <c r="F64" s="16">
        <v>50</v>
      </c>
      <c r="G64" s="17"/>
      <c r="H64" s="18">
        <f t="shared" si="1"/>
        <v>0</v>
      </c>
      <c r="I64" s="6"/>
    </row>
    <row r="65" spans="1:9" ht="14.1" customHeight="1" x14ac:dyDescent="0.15">
      <c r="A65" s="35"/>
      <c r="B65" s="36"/>
      <c r="C65" s="36"/>
      <c r="D65" s="36"/>
      <c r="E65" s="36"/>
      <c r="F65" s="36"/>
      <c r="G65" s="38"/>
      <c r="H65" s="12">
        <f>SUM(H31:H64)</f>
        <v>0</v>
      </c>
      <c r="I65" s="13"/>
    </row>
    <row r="66" spans="1:9" ht="14.1" customHeight="1" x14ac:dyDescent="0.15"/>
    <row r="67" spans="1:9" ht="14.1" customHeight="1" x14ac:dyDescent="0.15">
      <c r="H67" s="22">
        <f>H65+H29</f>
        <v>0</v>
      </c>
    </row>
    <row r="68" spans="1:9" ht="14.1" customHeight="1" x14ac:dyDescent="0.15">
      <c r="A68" s="23" t="s">
        <v>92</v>
      </c>
    </row>
    <row r="69" spans="1:9" ht="14.1" customHeight="1" x14ac:dyDescent="0.15"/>
    <row r="70" spans="1:9" ht="14.1" customHeight="1" x14ac:dyDescent="0.15">
      <c r="A70" s="24"/>
      <c r="B70" s="1" t="s">
        <v>93</v>
      </c>
    </row>
    <row r="71" spans="1:9" ht="14.1" customHeight="1" x14ac:dyDescent="0.15"/>
    <row r="72" spans="1:9" ht="14.1" customHeight="1" x14ac:dyDescent="0.15">
      <c r="A72" s="23" t="s">
        <v>94</v>
      </c>
    </row>
    <row r="73" spans="1:9" ht="14.1" customHeight="1" x14ac:dyDescent="0.15"/>
    <row r="74" spans="1:9" ht="14.1" customHeight="1" x14ac:dyDescent="0.15">
      <c r="A74" s="23" t="s">
        <v>95</v>
      </c>
    </row>
    <row r="75" spans="1:9" ht="14.1" customHeight="1" x14ac:dyDescent="0.15">
      <c r="A75" s="23" t="s">
        <v>96</v>
      </c>
    </row>
    <row r="77" spans="1:9" x14ac:dyDescent="0.15">
      <c r="A77" s="26" t="s">
        <v>97</v>
      </c>
      <c r="E77" s="2"/>
    </row>
    <row r="78" spans="1:9" x14ac:dyDescent="0.15">
      <c r="E78" s="2"/>
    </row>
    <row r="79" spans="1:9" x14ac:dyDescent="0.15">
      <c r="A79" s="39" t="s">
        <v>98</v>
      </c>
      <c r="B79" s="40"/>
      <c r="C79" s="40"/>
      <c r="D79" s="40"/>
      <c r="E79" s="40"/>
      <c r="F79" s="40"/>
      <c r="G79" s="40"/>
    </row>
    <row r="80" spans="1:9" x14ac:dyDescent="0.15">
      <c r="A80" s="40"/>
      <c r="B80" s="40"/>
      <c r="C80" s="40"/>
      <c r="D80" s="40"/>
      <c r="E80" s="40"/>
      <c r="F80" s="40"/>
      <c r="G80" s="40"/>
    </row>
    <row r="81" spans="1:5" x14ac:dyDescent="0.15">
      <c r="E81" s="2"/>
    </row>
    <row r="82" spans="1:5" ht="12.75" x14ac:dyDescent="0.2">
      <c r="A82" s="29" t="s">
        <v>99</v>
      </c>
      <c r="B82" s="30"/>
      <c r="C82" s="30"/>
      <c r="E82" s="2"/>
    </row>
  </sheetData>
  <mergeCells count="6">
    <mergeCell ref="A82:C82"/>
    <mergeCell ref="A3:I3"/>
    <mergeCell ref="A4:I4"/>
    <mergeCell ref="A29:G29"/>
    <mergeCell ref="A65:G65"/>
    <mergeCell ref="A79:G80"/>
  </mergeCells>
  <pageMargins left="0.7" right="0.7" top="0.78740157499999996" bottom="0.78740157499999996" header="0.3" footer="0.3"/>
  <pageSetup paperSize="9" scale="4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neoceněný pol.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Petráková Zuzana</dc:creator>
  <cp:lastModifiedBy>Křehlíková Lucie, Bc.</cp:lastModifiedBy>
  <cp:lastPrinted>2025-01-31T13:18:20Z</cp:lastPrinted>
  <dcterms:created xsi:type="dcterms:W3CDTF">2025-01-14T08:37:48Z</dcterms:created>
  <dcterms:modified xsi:type="dcterms:W3CDTF">2025-01-31T13:18:27Z</dcterms:modified>
</cp:coreProperties>
</file>